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Pakiet 1" sheetId="1" r:id="rId1"/>
  </sheets>
  <externalReferences>
    <externalReference r:id="rId4"/>
  </externalReferences>
  <definedNames>
    <definedName name="_xlnm.Print_Area" localSheetId="0">'Pakiet 1'!$A$1:$J$38</definedName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<sst xmlns="http://schemas.openxmlformats.org/spreadsheetml/2006/main" count="67" uniqueCount="56">
  <si>
    <t>Załącznik nr 3.1 do SIWZ</t>
  </si>
  <si>
    <t>PAKIET NR 1- środki do mycia i dezynfekcji</t>
  </si>
  <si>
    <t>Lp</t>
  </si>
  <si>
    <t>Opis przedmiotu zamówienia</t>
  </si>
  <si>
    <t>Nazwa produktu</t>
  </si>
  <si>
    <t>Jednostka miary</t>
  </si>
  <si>
    <t xml:space="preserve">Ilość 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</si>
  <si>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</si>
  <si>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</si>
  <si>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</si>
  <si>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</si>
  <si>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</si>
  <si>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>Preparat do dezynfekcji ran i błon śluzowych. Bezbarwny. Gotowy do użycia. Bez zawartości jodu, poliheksanidyny i chlorheksydyny. Na bazie dichlorowodorku octenidyny. Spektrum działania: B, MRSA, F, V (HIV, HBV, Herpes simplex), pierwotniaki. Produkt Leczniczy. Opakowania 250ml z atomizerem i 1L</t>
  </si>
  <si>
    <t xml:space="preserve">    250 ml z atomizerem</t>
  </si>
  <si>
    <t xml:space="preserve">1 L </t>
  </si>
  <si>
    <t>Preparat bezbarwny do odkażania skóry przed zakładaniem cewników centralnych, obwodowych, a także przed zabiegami operacyjnymi. Zawierający min. 2 alkohole, w tym izopropanol. Z dodatkiem dichlorowodorku octenidyny. Bez chlorheksydyny, poliheksanidyny i jodu. Produkt Leczniczy. Opakowania 250ml z atomizerem.</t>
  </si>
  <si>
    <t>250 ml z atomizerem</t>
  </si>
  <si>
    <t>Preparat antybakteryjny do dezynfekcji błony śluzowej jamy ustnej. Gotowy do użycia. Bezbarwny, z zawartością dichlorowodorku octenidyny. Bez zawartości chlorheksydyny. Okres trwałości preparatu po otwarciu min. 3 miesiące. Kosmetyk. Opakowania 250 ml z miarką.</t>
  </si>
  <si>
    <t>250 ml z miarką</t>
  </si>
  <si>
    <t>Preparat etanolowy w postaci żelu do higienicznej i chirurgicznej dezynfekcji rąk. Gotowy do użycia. Bezbarwny. Zawierający w składzie także inną niż alkohol substancję aktywną. Zawartość etanolu 75-80g w 100g płynu. Z dodatkiem substancji nawilżających i natłuszczających. Bez substancji zapachowych, związków amoniowych i chlorheksydyny. Spektrum działania: B, Tbc, MRSA, F, V (HIV, HBV, HCV, Vaccina) w czasie do 30 sekund. Dezynfekcja chirurgiczna do 1,5 minuty. Kompatybilny z preparatem myjącym z poz. 6. Produkt Biobójczy. Opakowania 1 litr dostosowane do dozowników łokciowych Johnson&amp;Johnson</t>
  </si>
  <si>
    <t>Preparat alkoholowy do chirurgicznej i higienicznej dezynfekcji rąk. Gotowy do użycia. Bezbarwny. Zawierający w składzie min. 3 substancje aktywne, w tym kwas mlekowy. Bez etanolu, związków amoniowych i chlorheksydyny. Z dodatkiem substancji natłuszczających. Spektrum działania: B, Tbc, F, V (HIV, HBV, HCV, Herpes simplex, Vaccinia, Rota). Kompatybilny z preparatem myjącym z poz. 6. Produkt Leczniczy. Opakowania 1 litr dostosowane do dozowników łokciowych Johnson&amp;Johnson</t>
  </si>
  <si>
    <t>Preparat do mycia higienicznego i chirurgicznego rąk oraz ciała i włosów pacjenta. Syntetyczny, bez zawartości mydła i chlorheksydyny. Na bazie laurylosiarczanów. Z dodatkiem kwasu mlekowego i alantoiny. Wykazujący działanie przeciwbakteryjne i przeciwgrzybicze.  Sprawdzony dermatologicznie,  pH 5,0. Kompatybilny z preparatami do dezynfekcji rąk z  poz. 4,5.  Kosmetyk. Opakowania 1 litr dostosowane do dozowników łokciowych Johnson&amp;Johnson</t>
  </si>
  <si>
    <t>Preparat w postaci żelu do masażu leczniczego. Zalecany w profilaktyce przeciwodleżynowej. Na bazie alkoholu etylowego i olejków eteryczych. pH 5-6. Kosmetyk. Opakowanie 500ml.</t>
  </si>
  <si>
    <t xml:space="preserve">500 ml </t>
  </si>
  <si>
    <t xml:space="preserve">Preparat  w postaci pianki do czyszczenia i pielęgnacji zanieczyszczonej skóry. Posiadający jako nośnik gaz. Na bazie parafiny, zawierający alkohol benzylowy, fenoksyetylowy i tenzydy. Posiadający właściwości przeciwbakteryjne i przeciwgrzybicze. Kosmetyk. Opakowanie 500ml.
</t>
  </si>
  <si>
    <t>Preparat antybakteryjny do mycia ciała i włosów pacjentów skolonizowanych MRSA. Zawierający dichlorowodorek octenidyny. Bezbarwny, bez substancji zapachowych. Nie zawierający mydła, triclosanu, poliheksanidyny, alkoholu i chlorheksydyny. pH neutralne dla skóry. Okres trwałości preparatu po otwarciu min 3 miesiące. Kosmetyk. Opakowania 1L </t>
  </si>
  <si>
    <t>Chusteczki o wymiarach 20cmx20cm do dezynfekcji głowic USG i sprzętu wrażliwego na działanie alkoholi. Na bazie min. 3 substancji aktywnych. Bez zawartości alkoholu i aldehydów. Spektrum działania: B, F, V (HIV, HBV, HCV, Rota, Papova, Vaccinia) w czasie do 1 minuty, Tbc do 15 minut. Wyrób medyczny kl. IIa. Opakowanie 200 szt. (box i wkład)</t>
  </si>
  <si>
    <t>box 200 szt chusteczek</t>
  </si>
  <si>
    <t>wkład 200 szt chusteczek</t>
  </si>
  <si>
    <t>Preparat aldehydowy do dezynfekcji narzędzi oraz endoskopów giętkich. Płynny, w koncentracie. Bez zawartości formaldehydu i aldehydu glutarowego. Na bazie aldehydu bursztynowego. Z możliwością 14 dniowego stosowania roztworu roboczego. Skuteczny wobec B, Tbc, F, V (HIV, HBV, HCV, Adeno, Polio) w czasie do 30 minut, S (Clostridium difficile) do 6 godzin. Wyrób medyczny kl. IIb. Opakowanie 5L.</t>
  </si>
  <si>
    <t>5 L</t>
  </si>
  <si>
    <t>Preparat niwelujący efekt pienienia podczas dezynfekcji endoskopów giętkich w niskotemperaturowych myjniach automatycznych. Kompatybilny z preparatem dezynfekcyjnym z Poz 11. Opakowanie 1kg</t>
  </si>
  <si>
    <t>1kg</t>
  </si>
  <si>
    <t>Preparat do mycia endoskopów giętkich. Płynny, w koncentracie. Na bazie wodorotlenku sodu. Bez związków powierzchniowo czynnych i fosforanów. pH alkaliczne (ok.12,5). Stężenie roztworu roboczego 1%. Możliwość stosowania w myjniach ultradźwiękowych. Możliwość łączenia z preparatem dezynfekcyjnym z Poz 11. Wyrób medyczny kl. I. Opakowanie 2L</t>
  </si>
  <si>
    <t>2 L</t>
  </si>
  <si>
    <t>Preparat do szybkiej dezynfekcji powierzchni trudno dostępnych oraz sprzętu medycznego. Zawierający etanol i 1-propanol. Z dodatkiem amfoterycznych związków powierzchniowo czynnych. Bez zawartości aldehydów, związków amoniowych oraz innych dodatkowych substancji aktywnych. Gotowy do użycia. Spektrum działania: B, Tbc, MRSA, F, V (Rota, Noro, HIV, HBV, HCV, HSV, Vaccinia) w czasie do 1 minuty, wirus Adeno do 2 minut, Polio do 30 minut. Możliwość użycia w pionie żywieniowym. Wyrób medyczny kl. IIa. Opakowania 250ml z atomizerem, 1L i 10L. W ofercie należy uwzględnić cenę 200 atomizerów kompatybilnych z opakowaniem 1L.</t>
  </si>
  <si>
    <t>1 L</t>
  </si>
  <si>
    <t>10 L</t>
  </si>
  <si>
    <t>Preparat do mycia i dezynfekcji powierzchni i sprzętu medycznego. Płynny, w koncentracie. Zawierający w składzie czwartorzędowe związki amoniowe. Bez aldehydów,chloru, związków tlenowych, fenolu oraz pochodnych guanidyny. Sprawdzony dermatologicznie. Spektrum działania: B, MRSA, Tbc, F, V (Herpes Simplex, Papova, HIV, HBV, HCV) w czasie do 15 minut. Stabilność roztworu roboczego do minimum 20 dni. Ulegający łatwemu i całkowitemu rozkładowi biologicznemu. Wyrób medyczny kl.IIa. Opakowanie 5L.</t>
  </si>
  <si>
    <t>Preparat w płynie do oczyszczenia, dekontaminacji i nawilżania ran. Zawierający dichlorowodorek octenidyny. Bez poliheksanidyny, alkoholu, środków konserwujących. Bezbarwny. Wyrób medyczny. Opakowania 350ml. Wyrób medyczny kl. IIb</t>
  </si>
  <si>
    <t>350ml</t>
  </si>
  <si>
    <t>Preparat w żelu do oczyszczenia, dekontaminacji i nawilżania ran. Zawierający dichlorowodorek octenidyny. Bez poliheksanidyny, alkoholu, środków konserwujących. Bezbarwny, bezwonny, pH kwaśne. Gotowy do użycia. Wyrób medyczny. Opakowanie 20ml. Wyrób medyczny kl. IIb</t>
  </si>
  <si>
    <t>20ml</t>
  </si>
  <si>
    <t>Dozownik łokciowy uniwersalny. Stała kontrola ilości płynu w pojemniku
zmienne ustawienie dawki dozującej 1ml- 3 ml, pompka mobilna, kompatybilny z opakowaniami o pojemności (500ml, 1000ml).</t>
  </si>
  <si>
    <t>Szt</t>
  </si>
  <si>
    <t>Preparat alkoholowy do dezynfekcji skóry pacjenta przed zabiegami operacyjnymi, iniekcjami, punkcjami. Bezbarwny. Gotowy do użycia. Zawierający min. 3 substancje aktywne (min. 2 alkohole + inna substancja czynna). Z dodatkiem nadtlenku wodoru. Bez jodu, etanolu, związków amoniowych i chlorheksydyny. Spektrum działania: B, Tbc, MRSA, F, V (Adeno, Papova, Herpes Simplex, Rota, Vaccinia, HIV, HBV). Wykazujący brak negatywnego działania na przebieg procesu gojenie ran. Produkt leczniczy. Opakowania 250ml z atomizerem i 1L</t>
  </si>
  <si>
    <t xml:space="preserve">   250 ml z atomizerem                                                     </t>
  </si>
  <si>
    <t>Preparat alkoholowy do dezynfekcji skóry pacjenta przed zabiegami operacyjnymi. Barwiony. Gotowy do użycia. Zawierający min. 3 substancje aktywne (min. 2 alkohole + inna substancja czynna). Z dodatkiem nadtlenku wodoru. Bez jodu, etanolu, związków amoniowych i chlorheksydyny. Spektrum działania: B, Tbc, MRSA, F, V (Adeno, Papova, Herpes Simplex, Rota, Vaccinia, HIV, HBV). Wykazujący brak negatywnego działania na przebieg procesu gojenie ran. Produkt leczniczy. Opakowania 250ml z atomizerem i  1L.</t>
  </si>
  <si>
    <t>Preparat do mycia całego ciała pacjenta i włosów. Na bazie diglukonianu chlorheksydyny, chlorku benzalkoniowego, pochodnych guanidyny. Spektrum działania: B ( łącznie z MRSA) ,F,V (BVDV,Vaccinia), ph  neutralne dla skóry 5,5.Produkt biobójczy. Opakowanie 500 ml z pompką.</t>
  </si>
  <si>
    <t>500 ml z pompką</t>
  </si>
  <si>
    <t>Gotowe do użycia chusteczki o działaniu sporobójczym. Przeznaczone do dezynfekcji małych powierzchni oraz wyrobów medycznych ( w tym sond TEE). Zawierające kwas nadoctowy ( nie wymagający aktywacji). Nie zawierające w składzie pochodnych amin, QAC, aldehydów, fenolu, chloru oraz ich pochodnych. Wykazujący kompatybilność materiałową  ze stalą nierdzewną, polietylenem, aluminium oraz poliwęglanem, potwierdzoną badaniami laboratoryjnymi. Spektrum działania: B ( EN 13727), F ( Candida albicans) EN 13624, Tbc ( M.terrae) EN 14348, V ( Adeno, Polio) EN 14476, S ( Clostridium difficile) EN 14347 do 15 minut. Chusteczki o wymiarach min 20x30 cm. Wyrób medyczny kl.II b</t>
  </si>
  <si>
    <t>Box 50 szt chusteczek</t>
  </si>
  <si>
    <t>Płynny koncentrat myjąco- dezynfekujący przeznaczony do manualnego mycia i dezynfekcji narzędzi chirurgicznych i oprzyrządowania medycznego. Możliwość stosowania w myjkach ultradźwiękowych. Zawierający substancje czynne z trzech różnych grup chemicznych ( w tym  fenoksypropanol lub fenoksyetanol). Nie zawierający w składzie aldehydów, fenoli, chloru oraz substancji utleniających. Nie wymagający stosowania aktywatora. Wykazujący kompatybilność materiałową ze stala nierdzewną, polietylenem, aluminium, potwierdzona badaniami laboratoryjnymi. Spektrum działania : B ( EN 14561), F (Candida albicans) EN 14562, Tbc ( M.Terrae) EN 14348, V ( BVDV, Vaccinia,Rota) w czasie do 15 min, w stężeniu 0,5%. Możliwość używania roztworu roboczego do 7 dni ( również w warunkach obciążenia surowicą). Wyrób medyczny  kl.II b</t>
  </si>
  <si>
    <t>Preparat dwukomponentowy do dezynfekcji i czyszczenia powierzchni wyrobów medycznych. Płynny w koncentracie. Opakowanie zawierające składnik bazowy (kwas nadoctowy, nadtlenek wodoru, kwas octowy) oraz dodatek modyfikujący (wodorotlenek potasu, inhibitory korozji) umożliwiający otrzymanie roztworu roboczego o pH neutralnym = 6-7. Brak konieczności dodatkowej aktywacji. Roztwór roboczy przezroczysty. Spektrum działania: B, Tbc, F, V (w tym Adeno, Noro), S (Clostridium difficile) w czasie do 5 minut. Wyrób medyczny kl. IIa.</t>
  </si>
  <si>
    <t>160 ml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</si>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</sst>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0.0"/>
  </numFmts>
  <fonts count="49">
    <font>
      <sz val="10"/>
      <name val="Arial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 CE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9" fontId="6" fillId="34" borderId="1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6" fillId="34" borderId="0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33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justify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31">
      <selection activeCell="L5" sqref="L5"/>
    </sheetView>
  </sheetViews>
  <sheetFormatPr defaultColWidth="9.140625" defaultRowHeight="12.75"/>
  <cols>
    <col min="1" max="1" width="3.7109375" style="0" customWidth="1"/>
    <col min="2" max="2" width="52.00390625" style="0" customWidth="1"/>
    <col min="3" max="4" width="11.421875" style="0" customWidth="1"/>
    <col min="5" max="5" width="7.00390625" style="0" customWidth="1"/>
    <col min="6" max="6" width="11.421875" style="0" customWidth="1"/>
    <col min="7" max="7" width="12.00390625" style="0" customWidth="1"/>
    <col min="8" max="8" width="9.8515625" style="0" customWidth="1"/>
    <col min="9" max="10" width="12.8515625" style="0" customWidth="1"/>
    <col min="12" max="12" width="34.7109375" style="1" customWidth="1"/>
  </cols>
  <sheetData>
    <row r="1" spans="7:10" ht="12.75" customHeight="1">
      <c r="G1" s="65" t="s">
        <v>0</v>
      </c>
      <c r="H1" s="65"/>
      <c r="I1" s="65"/>
      <c r="J1" s="65"/>
    </row>
    <row r="2" spans="7:10" ht="12.75" customHeight="1">
      <c r="G2" s="65"/>
      <c r="H2" s="65"/>
      <c r="I2" s="65"/>
      <c r="J2" s="65"/>
    </row>
    <row r="3" ht="12.75"/>
    <row r="4" spans="1:10" ht="27.75" customHeight="1">
      <c r="A4" s="2"/>
      <c r="B4" s="3"/>
      <c r="C4" s="3"/>
      <c r="D4" s="2"/>
      <c r="E4" s="2"/>
      <c r="F4" s="2"/>
      <c r="G4" s="2"/>
      <c r="H4" s="2"/>
      <c r="I4" s="2"/>
      <c r="J4" s="2"/>
    </row>
    <row r="5" spans="1:10" ht="15.75">
      <c r="A5" s="4"/>
      <c r="B5" s="5" t="s">
        <v>1</v>
      </c>
      <c r="C5" s="5"/>
      <c r="D5" s="6"/>
      <c r="E5" s="6"/>
      <c r="F5" s="6"/>
      <c r="G5" s="6"/>
      <c r="H5" s="6"/>
      <c r="I5" s="6"/>
      <c r="J5" s="6"/>
    </row>
    <row r="6" spans="1:12" ht="5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  <c r="H6" s="8" t="s">
        <v>9</v>
      </c>
      <c r="I6" s="9" t="s">
        <v>10</v>
      </c>
      <c r="J6" s="9" t="s">
        <v>11</v>
      </c>
      <c r="L6"/>
    </row>
    <row r="7" spans="1:12" ht="30.75" customHeight="1">
      <c r="A7" s="66">
        <v>1</v>
      </c>
      <c r="B7" s="67" t="s">
        <v>12</v>
      </c>
      <c r="C7" s="11"/>
      <c r="D7" s="12" t="s">
        <v>13</v>
      </c>
      <c r="E7" s="13">
        <v>120</v>
      </c>
      <c r="F7" s="14"/>
      <c r="G7" s="15">
        <f aca="true" t="shared" si="0" ref="G7:G36">F7*(1+H7)</f>
        <v>0</v>
      </c>
      <c r="H7" s="16"/>
      <c r="I7" s="15">
        <f aca="true" t="shared" si="1" ref="I7:I36">E7*F7</f>
        <v>0</v>
      </c>
      <c r="J7" s="15">
        <f aca="true" t="shared" si="2" ref="J7:J36">I7*(1+H7)</f>
        <v>0</v>
      </c>
      <c r="L7"/>
    </row>
    <row r="8" spans="1:12" ht="31.5" customHeight="1">
      <c r="A8" s="66"/>
      <c r="B8" s="67"/>
      <c r="C8" s="11"/>
      <c r="D8" s="17" t="s">
        <v>14</v>
      </c>
      <c r="E8" s="13">
        <v>480</v>
      </c>
      <c r="F8" s="14"/>
      <c r="G8" s="15">
        <f t="shared" si="0"/>
        <v>0</v>
      </c>
      <c r="H8" s="16"/>
      <c r="I8" s="15">
        <f t="shared" si="1"/>
        <v>0</v>
      </c>
      <c r="J8" s="15">
        <f t="shared" si="2"/>
        <v>0</v>
      </c>
      <c r="L8"/>
    </row>
    <row r="9" spans="1:12" ht="60.75" customHeight="1">
      <c r="A9" s="10">
        <v>2</v>
      </c>
      <c r="B9" s="11" t="s">
        <v>15</v>
      </c>
      <c r="C9" s="11"/>
      <c r="D9" s="18" t="s">
        <v>16</v>
      </c>
      <c r="E9" s="19">
        <v>80</v>
      </c>
      <c r="F9" s="14"/>
      <c r="G9" s="15">
        <f t="shared" si="0"/>
        <v>0</v>
      </c>
      <c r="H9" s="16"/>
      <c r="I9" s="15">
        <f t="shared" si="1"/>
        <v>0</v>
      </c>
      <c r="J9" s="15">
        <f t="shared" si="2"/>
        <v>0</v>
      </c>
      <c r="L9"/>
    </row>
    <row r="10" spans="1:12" ht="47.25" customHeight="1">
      <c r="A10" s="10">
        <v>3</v>
      </c>
      <c r="B10" s="20" t="s">
        <v>17</v>
      </c>
      <c r="C10" s="20"/>
      <c r="D10" s="21" t="s">
        <v>18</v>
      </c>
      <c r="E10" s="13">
        <v>280</v>
      </c>
      <c r="F10" s="22"/>
      <c r="G10" s="15">
        <f t="shared" si="0"/>
        <v>0</v>
      </c>
      <c r="H10" s="16"/>
      <c r="I10" s="15">
        <f t="shared" si="1"/>
        <v>0</v>
      </c>
      <c r="J10" s="15">
        <f t="shared" si="2"/>
        <v>0</v>
      </c>
      <c r="L10"/>
    </row>
    <row r="11" spans="1:12" ht="111.75" customHeight="1">
      <c r="A11" s="10">
        <v>4</v>
      </c>
      <c r="B11" s="23" t="s">
        <v>19</v>
      </c>
      <c r="C11" s="23"/>
      <c r="D11" s="12" t="s">
        <v>14</v>
      </c>
      <c r="E11" s="13">
        <v>340</v>
      </c>
      <c r="F11" s="22"/>
      <c r="G11" s="15">
        <f t="shared" si="0"/>
        <v>0</v>
      </c>
      <c r="H11" s="16"/>
      <c r="I11" s="15">
        <f t="shared" si="1"/>
        <v>0</v>
      </c>
      <c r="J11" s="15">
        <f t="shared" si="2"/>
        <v>0</v>
      </c>
      <c r="L11"/>
    </row>
    <row r="12" spans="1:12" ht="90" customHeight="1">
      <c r="A12" s="10">
        <v>5</v>
      </c>
      <c r="B12" s="11" t="s">
        <v>20</v>
      </c>
      <c r="C12" s="11"/>
      <c r="D12" s="12" t="s">
        <v>14</v>
      </c>
      <c r="E12" s="13">
        <v>280</v>
      </c>
      <c r="F12" s="22"/>
      <c r="G12" s="15">
        <f t="shared" si="0"/>
        <v>0</v>
      </c>
      <c r="H12" s="16"/>
      <c r="I12" s="15">
        <f t="shared" si="1"/>
        <v>0</v>
      </c>
      <c r="J12" s="15">
        <f t="shared" si="2"/>
        <v>0</v>
      </c>
      <c r="L12"/>
    </row>
    <row r="13" spans="1:12" ht="81.75" customHeight="1">
      <c r="A13" s="10">
        <v>6</v>
      </c>
      <c r="B13" s="24" t="s">
        <v>21</v>
      </c>
      <c r="C13" s="24"/>
      <c r="D13" s="12" t="s">
        <v>14</v>
      </c>
      <c r="E13" s="13">
        <v>400</v>
      </c>
      <c r="F13" s="22"/>
      <c r="G13" s="15">
        <f t="shared" si="0"/>
        <v>0</v>
      </c>
      <c r="H13" s="16"/>
      <c r="I13" s="15">
        <f t="shared" si="1"/>
        <v>0</v>
      </c>
      <c r="J13" s="15">
        <f t="shared" si="2"/>
        <v>0</v>
      </c>
      <c r="L13"/>
    </row>
    <row r="14" spans="1:12" ht="45" customHeight="1">
      <c r="A14" s="10">
        <v>7</v>
      </c>
      <c r="B14" s="25" t="s">
        <v>22</v>
      </c>
      <c r="C14" s="25"/>
      <c r="D14" s="21" t="s">
        <v>23</v>
      </c>
      <c r="E14" s="13">
        <v>230</v>
      </c>
      <c r="F14" s="14"/>
      <c r="G14" s="15">
        <f t="shared" si="0"/>
        <v>0</v>
      </c>
      <c r="H14" s="16"/>
      <c r="I14" s="15">
        <f t="shared" si="1"/>
        <v>0</v>
      </c>
      <c r="J14" s="15">
        <f t="shared" si="2"/>
        <v>0</v>
      </c>
      <c r="L14"/>
    </row>
    <row r="15" spans="1:12" ht="53.25" customHeight="1">
      <c r="A15" s="10">
        <v>8</v>
      </c>
      <c r="B15" s="26" t="s">
        <v>24</v>
      </c>
      <c r="C15" s="26"/>
      <c r="D15" s="12" t="s">
        <v>23</v>
      </c>
      <c r="E15" s="13">
        <v>40</v>
      </c>
      <c r="F15" s="14"/>
      <c r="G15" s="15">
        <f t="shared" si="0"/>
        <v>0</v>
      </c>
      <c r="H15" s="16"/>
      <c r="I15" s="15">
        <f t="shared" si="1"/>
        <v>0</v>
      </c>
      <c r="J15" s="15">
        <f t="shared" si="2"/>
        <v>0</v>
      </c>
      <c r="L15"/>
    </row>
    <row r="16" spans="1:12" ht="71.25" customHeight="1">
      <c r="A16" s="10">
        <v>9</v>
      </c>
      <c r="B16" s="27" t="s">
        <v>25</v>
      </c>
      <c r="C16" s="27"/>
      <c r="D16" s="12" t="s">
        <v>14</v>
      </c>
      <c r="E16" s="13">
        <v>35</v>
      </c>
      <c r="F16" s="14"/>
      <c r="G16" s="15">
        <f t="shared" si="0"/>
        <v>0</v>
      </c>
      <c r="H16" s="16"/>
      <c r="I16" s="15">
        <f t="shared" si="1"/>
        <v>0</v>
      </c>
      <c r="J16" s="15">
        <f t="shared" si="2"/>
        <v>0</v>
      </c>
      <c r="L16"/>
    </row>
    <row r="17" spans="1:12" ht="35.25" customHeight="1">
      <c r="A17" s="66">
        <v>10</v>
      </c>
      <c r="B17" s="68" t="s">
        <v>26</v>
      </c>
      <c r="C17" s="28"/>
      <c r="D17" s="12" t="s">
        <v>27</v>
      </c>
      <c r="E17" s="13">
        <v>45</v>
      </c>
      <c r="F17" s="22"/>
      <c r="G17" s="15">
        <f t="shared" si="0"/>
        <v>0</v>
      </c>
      <c r="H17" s="16"/>
      <c r="I17" s="15">
        <f t="shared" si="1"/>
        <v>0</v>
      </c>
      <c r="J17" s="15">
        <f t="shared" si="2"/>
        <v>0</v>
      </c>
      <c r="L17"/>
    </row>
    <row r="18" spans="1:12" ht="29.25" customHeight="1">
      <c r="A18" s="66"/>
      <c r="B18" s="68"/>
      <c r="C18" s="28"/>
      <c r="D18" s="12" t="s">
        <v>28</v>
      </c>
      <c r="E18" s="13">
        <v>380</v>
      </c>
      <c r="F18" s="22"/>
      <c r="G18" s="15">
        <f t="shared" si="0"/>
        <v>0</v>
      </c>
      <c r="H18" s="16"/>
      <c r="I18" s="15">
        <f t="shared" si="1"/>
        <v>0</v>
      </c>
      <c r="J18" s="15">
        <f t="shared" si="2"/>
        <v>0</v>
      </c>
      <c r="L18"/>
    </row>
    <row r="19" spans="1:12" ht="67.5" customHeight="1">
      <c r="A19" s="10">
        <v>11</v>
      </c>
      <c r="B19" s="29" t="s">
        <v>29</v>
      </c>
      <c r="C19" s="29"/>
      <c r="D19" s="30" t="s">
        <v>30</v>
      </c>
      <c r="E19" s="31">
        <v>5</v>
      </c>
      <c r="F19" s="22"/>
      <c r="G19" s="15">
        <f t="shared" si="0"/>
        <v>0</v>
      </c>
      <c r="H19" s="16"/>
      <c r="I19" s="15">
        <f t="shared" si="1"/>
        <v>0</v>
      </c>
      <c r="J19" s="15">
        <f t="shared" si="2"/>
        <v>0</v>
      </c>
      <c r="L19"/>
    </row>
    <row r="20" spans="1:12" ht="39.75" customHeight="1">
      <c r="A20" s="10">
        <v>12</v>
      </c>
      <c r="B20" s="32" t="s">
        <v>31</v>
      </c>
      <c r="C20" s="32"/>
      <c r="D20" s="30" t="s">
        <v>32</v>
      </c>
      <c r="E20" s="31">
        <v>2</v>
      </c>
      <c r="F20" s="14"/>
      <c r="G20" s="15">
        <f t="shared" si="0"/>
        <v>0</v>
      </c>
      <c r="H20" s="33"/>
      <c r="I20" s="15">
        <f t="shared" si="1"/>
        <v>0</v>
      </c>
      <c r="J20" s="15">
        <f t="shared" si="2"/>
        <v>0</v>
      </c>
      <c r="L20"/>
    </row>
    <row r="21" spans="1:12" ht="68.25" customHeight="1">
      <c r="A21" s="34">
        <v>13</v>
      </c>
      <c r="B21" s="20" t="s">
        <v>33</v>
      </c>
      <c r="C21" s="20"/>
      <c r="D21" s="21" t="s">
        <v>34</v>
      </c>
      <c r="E21" s="13">
        <v>5</v>
      </c>
      <c r="F21" s="22"/>
      <c r="G21" s="15">
        <f t="shared" si="0"/>
        <v>0</v>
      </c>
      <c r="H21" s="33"/>
      <c r="I21" s="15">
        <f t="shared" si="1"/>
        <v>0</v>
      </c>
      <c r="J21" s="15">
        <f t="shared" si="2"/>
        <v>0</v>
      </c>
      <c r="L21"/>
    </row>
    <row r="22" spans="1:12" ht="59.25" customHeight="1">
      <c r="A22" s="66">
        <v>14</v>
      </c>
      <c r="B22" s="69" t="s">
        <v>35</v>
      </c>
      <c r="C22" s="23"/>
      <c r="D22" s="12" t="s">
        <v>36</v>
      </c>
      <c r="E22" s="13">
        <v>1000</v>
      </c>
      <c r="F22" s="14"/>
      <c r="G22" s="15">
        <f t="shared" si="0"/>
        <v>0</v>
      </c>
      <c r="H22" s="16"/>
      <c r="I22" s="15">
        <f t="shared" si="1"/>
        <v>0</v>
      </c>
      <c r="J22" s="15">
        <f t="shared" si="2"/>
        <v>0</v>
      </c>
      <c r="L22"/>
    </row>
    <row r="23" spans="1:12" ht="48" customHeight="1">
      <c r="A23" s="66"/>
      <c r="B23" s="69"/>
      <c r="C23" s="23"/>
      <c r="D23" s="12" t="s">
        <v>37</v>
      </c>
      <c r="E23" s="19">
        <v>30</v>
      </c>
      <c r="F23" s="14"/>
      <c r="G23" s="15">
        <f t="shared" si="0"/>
        <v>0</v>
      </c>
      <c r="H23" s="16"/>
      <c r="I23" s="15">
        <f t="shared" si="1"/>
        <v>0</v>
      </c>
      <c r="J23" s="15">
        <f t="shared" si="2"/>
        <v>0</v>
      </c>
      <c r="L23"/>
    </row>
    <row r="24" spans="1:12" ht="88.5" customHeight="1">
      <c r="A24" s="10">
        <v>15</v>
      </c>
      <c r="B24" s="35" t="s">
        <v>38</v>
      </c>
      <c r="C24" s="35"/>
      <c r="D24" s="36" t="s">
        <v>30</v>
      </c>
      <c r="E24" s="37">
        <v>45</v>
      </c>
      <c r="F24" s="22"/>
      <c r="G24" s="15">
        <f t="shared" si="0"/>
        <v>0</v>
      </c>
      <c r="H24" s="16"/>
      <c r="I24" s="15">
        <f t="shared" si="1"/>
        <v>0</v>
      </c>
      <c r="J24" s="15">
        <f t="shared" si="2"/>
        <v>0</v>
      </c>
      <c r="L24"/>
    </row>
    <row r="25" spans="1:12" ht="46.5" customHeight="1">
      <c r="A25" s="34">
        <v>16</v>
      </c>
      <c r="B25" s="11" t="s">
        <v>39</v>
      </c>
      <c r="C25" s="11"/>
      <c r="D25" s="21" t="s">
        <v>40</v>
      </c>
      <c r="E25" s="38">
        <v>120</v>
      </c>
      <c r="F25" s="14"/>
      <c r="G25" s="15">
        <f t="shared" si="0"/>
        <v>0</v>
      </c>
      <c r="H25" s="33"/>
      <c r="I25" s="15">
        <f t="shared" si="1"/>
        <v>0</v>
      </c>
      <c r="J25" s="15">
        <f t="shared" si="2"/>
        <v>0</v>
      </c>
      <c r="L25"/>
    </row>
    <row r="26" spans="1:12" ht="51" customHeight="1">
      <c r="A26" s="34">
        <v>17</v>
      </c>
      <c r="B26" s="39" t="s">
        <v>41</v>
      </c>
      <c r="C26" s="39"/>
      <c r="D26" s="21" t="s">
        <v>42</v>
      </c>
      <c r="E26" s="38">
        <v>140</v>
      </c>
      <c r="F26" s="14"/>
      <c r="G26" s="15">
        <f t="shared" si="0"/>
        <v>0</v>
      </c>
      <c r="H26" s="33"/>
      <c r="I26" s="15">
        <f t="shared" si="1"/>
        <v>0</v>
      </c>
      <c r="J26" s="15">
        <f t="shared" si="2"/>
        <v>0</v>
      </c>
      <c r="L26"/>
    </row>
    <row r="27" spans="1:12" ht="42" customHeight="1">
      <c r="A27" s="10">
        <v>18</v>
      </c>
      <c r="B27" s="40" t="s">
        <v>43</v>
      </c>
      <c r="C27" s="40"/>
      <c r="D27" s="41" t="s">
        <v>44</v>
      </c>
      <c r="E27" s="41">
        <v>60</v>
      </c>
      <c r="F27" s="14"/>
      <c r="G27" s="15">
        <f t="shared" si="0"/>
        <v>0</v>
      </c>
      <c r="H27" s="16"/>
      <c r="I27" s="15">
        <f t="shared" si="1"/>
        <v>0</v>
      </c>
      <c r="J27" s="15">
        <f t="shared" si="2"/>
        <v>0</v>
      </c>
      <c r="L27"/>
    </row>
    <row r="28" spans="1:12" ht="49.5" customHeight="1">
      <c r="A28" s="70">
        <v>19</v>
      </c>
      <c r="B28" s="71" t="s">
        <v>45</v>
      </c>
      <c r="C28" s="43"/>
      <c r="D28" s="21" t="s">
        <v>46</v>
      </c>
      <c r="E28" s="13">
        <v>220</v>
      </c>
      <c r="F28" s="22"/>
      <c r="G28" s="15">
        <f t="shared" si="0"/>
        <v>0</v>
      </c>
      <c r="H28" s="16"/>
      <c r="I28" s="15">
        <f t="shared" si="1"/>
        <v>0</v>
      </c>
      <c r="J28" s="15">
        <f t="shared" si="2"/>
        <v>0</v>
      </c>
      <c r="L28"/>
    </row>
    <row r="29" spans="1:12" ht="40.5" customHeight="1">
      <c r="A29" s="70"/>
      <c r="B29" s="71"/>
      <c r="C29" s="43"/>
      <c r="D29" s="21" t="s">
        <v>14</v>
      </c>
      <c r="E29" s="13">
        <v>360</v>
      </c>
      <c r="F29" s="22"/>
      <c r="G29" s="15">
        <f t="shared" si="0"/>
        <v>0</v>
      </c>
      <c r="H29" s="16"/>
      <c r="I29" s="15">
        <f t="shared" si="1"/>
        <v>0</v>
      </c>
      <c r="J29" s="15">
        <f t="shared" si="2"/>
        <v>0</v>
      </c>
      <c r="L29"/>
    </row>
    <row r="30" spans="1:12" ht="46.5" customHeight="1">
      <c r="A30" s="70">
        <v>20</v>
      </c>
      <c r="B30" s="71" t="s">
        <v>47</v>
      </c>
      <c r="C30" s="43"/>
      <c r="D30" s="21" t="s">
        <v>46</v>
      </c>
      <c r="E30" s="13">
        <v>150</v>
      </c>
      <c r="F30" s="22"/>
      <c r="G30" s="15">
        <f t="shared" si="0"/>
        <v>0</v>
      </c>
      <c r="H30" s="16"/>
      <c r="I30" s="15">
        <f t="shared" si="1"/>
        <v>0</v>
      </c>
      <c r="J30" s="15">
        <f t="shared" si="2"/>
        <v>0</v>
      </c>
      <c r="L30"/>
    </row>
    <row r="31" spans="1:12" ht="42.75" customHeight="1">
      <c r="A31" s="70"/>
      <c r="B31" s="71"/>
      <c r="C31" s="43"/>
      <c r="D31" s="12" t="s">
        <v>14</v>
      </c>
      <c r="E31" s="13">
        <v>260</v>
      </c>
      <c r="F31" s="22"/>
      <c r="G31" s="15">
        <f t="shared" si="0"/>
        <v>0</v>
      </c>
      <c r="H31" s="16"/>
      <c r="I31" s="15">
        <f t="shared" si="1"/>
        <v>0</v>
      </c>
      <c r="J31" s="15">
        <f t="shared" si="2"/>
        <v>0</v>
      </c>
      <c r="L31"/>
    </row>
    <row r="32" spans="1:12" ht="50.25" customHeight="1">
      <c r="A32" s="42">
        <v>21</v>
      </c>
      <c r="B32" s="44" t="s">
        <v>48</v>
      </c>
      <c r="C32" s="44"/>
      <c r="D32" s="12" t="s">
        <v>49</v>
      </c>
      <c r="E32" s="45">
        <v>150</v>
      </c>
      <c r="F32" s="22"/>
      <c r="G32" s="15">
        <f t="shared" si="0"/>
        <v>0</v>
      </c>
      <c r="H32" s="16"/>
      <c r="I32" s="15">
        <f t="shared" si="1"/>
        <v>0</v>
      </c>
      <c r="J32" s="15">
        <f t="shared" si="2"/>
        <v>0</v>
      </c>
      <c r="L32"/>
    </row>
    <row r="33" spans="1:12" ht="115.5" customHeight="1">
      <c r="A33" s="42">
        <v>22</v>
      </c>
      <c r="B33" s="44" t="s">
        <v>50</v>
      </c>
      <c r="C33" s="44"/>
      <c r="D33" s="12" t="s">
        <v>51</v>
      </c>
      <c r="E33" s="45">
        <v>50</v>
      </c>
      <c r="F33" s="22"/>
      <c r="G33" s="15">
        <f t="shared" si="0"/>
        <v>0</v>
      </c>
      <c r="H33" s="16"/>
      <c r="I33" s="15">
        <f t="shared" si="1"/>
        <v>0</v>
      </c>
      <c r="J33" s="15">
        <f t="shared" si="2"/>
        <v>0</v>
      </c>
      <c r="L33"/>
    </row>
    <row r="34" spans="1:12" ht="32.25" customHeight="1">
      <c r="A34" s="70">
        <v>23</v>
      </c>
      <c r="B34" s="72" t="s">
        <v>52</v>
      </c>
      <c r="C34" s="46"/>
      <c r="D34" s="12" t="s">
        <v>34</v>
      </c>
      <c r="E34" s="45">
        <v>10</v>
      </c>
      <c r="F34" s="22"/>
      <c r="G34" s="15">
        <f t="shared" si="0"/>
        <v>0</v>
      </c>
      <c r="H34" s="16"/>
      <c r="I34" s="15">
        <f t="shared" si="1"/>
        <v>0</v>
      </c>
      <c r="J34" s="15">
        <f t="shared" si="2"/>
        <v>0</v>
      </c>
      <c r="L34"/>
    </row>
    <row r="35" spans="1:12" ht="111" customHeight="1">
      <c r="A35" s="70"/>
      <c r="B35" s="72"/>
      <c r="C35" s="44"/>
      <c r="D35" s="12" t="s">
        <v>30</v>
      </c>
      <c r="E35" s="45">
        <v>40</v>
      </c>
      <c r="F35" s="22"/>
      <c r="G35" s="15">
        <f t="shared" si="0"/>
        <v>0</v>
      </c>
      <c r="H35" s="16"/>
      <c r="I35" s="15">
        <f t="shared" si="1"/>
        <v>0</v>
      </c>
      <c r="J35" s="15">
        <f t="shared" si="2"/>
        <v>0</v>
      </c>
      <c r="L35"/>
    </row>
    <row r="36" spans="1:12" ht="98.25" customHeight="1">
      <c r="A36" s="42">
        <v>24</v>
      </c>
      <c r="B36" s="47" t="s">
        <v>53</v>
      </c>
      <c r="C36" s="48"/>
      <c r="D36" s="49" t="s">
        <v>54</v>
      </c>
      <c r="E36" s="49">
        <v>80</v>
      </c>
      <c r="F36" s="50"/>
      <c r="G36" s="15">
        <f t="shared" si="0"/>
        <v>0</v>
      </c>
      <c r="H36" s="51"/>
      <c r="I36" s="15">
        <f t="shared" si="1"/>
        <v>0</v>
      </c>
      <c r="J36" s="15">
        <f t="shared" si="2"/>
        <v>0</v>
      </c>
      <c r="L36"/>
    </row>
    <row r="37" spans="1:10" ht="21.75" customHeight="1">
      <c r="A37" s="52"/>
      <c r="B37" s="53"/>
      <c r="C37" s="53"/>
      <c r="D37" s="54"/>
      <c r="E37" s="54"/>
      <c r="F37" s="55"/>
      <c r="G37" s="56"/>
      <c r="H37" s="57" t="s">
        <v>55</v>
      </c>
      <c r="I37" s="58">
        <f>SUM(I7:I36)</f>
        <v>0</v>
      </c>
      <c r="J37" s="58">
        <f>SUM(J7:J36)</f>
        <v>0</v>
      </c>
    </row>
    <row r="38" spans="1:10" ht="24.75" customHeight="1">
      <c r="A38" s="59"/>
      <c r="B38" s="60"/>
      <c r="C38" s="60"/>
      <c r="D38" s="61"/>
      <c r="E38" s="61"/>
      <c r="F38" s="62"/>
      <c r="G38" s="63"/>
      <c r="H38" s="63"/>
      <c r="I38" s="64"/>
      <c r="J38" s="64"/>
    </row>
    <row r="39" spans="1:6" ht="18" customHeight="1">
      <c r="A39" s="59"/>
      <c r="B39" s="60"/>
      <c r="C39" s="60"/>
      <c r="D39" s="61"/>
      <c r="E39" s="61"/>
      <c r="F39" s="62"/>
    </row>
    <row r="40" spans="1:6" ht="12.75">
      <c r="A40" s="59"/>
      <c r="B40" s="60"/>
      <c r="C40" s="60"/>
      <c r="D40" s="61"/>
      <c r="E40" s="61"/>
      <c r="F40" s="62"/>
    </row>
    <row r="47" ht="35.25" customHeight="1"/>
  </sheetData>
  <sheetProtection selectLockedCells="1" selectUnlockedCells="1"/>
  <mergeCells count="13">
    <mergeCell ref="A28:A29"/>
    <mergeCell ref="B28:B29"/>
    <mergeCell ref="A30:A31"/>
    <mergeCell ref="B30:B31"/>
    <mergeCell ref="A34:A35"/>
    <mergeCell ref="B34:B35"/>
    <mergeCell ref="G1:J2"/>
    <mergeCell ref="A7:A8"/>
    <mergeCell ref="B7:B8"/>
    <mergeCell ref="A17:A18"/>
    <mergeCell ref="B17:B18"/>
    <mergeCell ref="A22:A23"/>
    <mergeCell ref="B22:B23"/>
  </mergeCells>
  <dataValidations count="1">
    <dataValidation type="list" allowBlank="1" showErrorMessage="1" sqref="H7:H36">
      <formula1>stawkaVAT</formula1>
      <formula2>0</formula2>
    </dataValidation>
  </dataValidations>
  <printOptions/>
  <pageMargins left="0.1375" right="0.1798611111111111" top="0.2" bottom="0.07847222222222222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2015-12-16T12:06:37Z</dcterms:modified>
  <cp:category/>
  <cp:version/>
  <cp:contentType/>
  <cp:contentStatus/>
</cp:coreProperties>
</file>